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xr:revisionPtr revIDLastSave="0" documentId="13_ncr:1_{00F28C3F-7D26-4AE2-A78C-CFE051FA94F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TRAVANJ" sheetId="4" r:id="rId1"/>
    <sheet name="OŽUJAK" sheetId="3" r:id="rId2"/>
    <sheet name="VELJAČA" sheetId="2" r:id="rId3"/>
    <sheet name="SIJEČANJ " sheetId="1" r:id="rId4"/>
  </sheets>
  <definedNames>
    <definedName name="Br_fakture" localSheetId="1">#REF!</definedName>
    <definedName name="Br_fakture" localSheetId="0">#REF!</definedName>
    <definedName name="Br_fakture" localSheetId="2">#REF!</definedName>
    <definedName name="Br_fakture">#REF!</definedName>
    <definedName name="NazivTvrtke" localSheetId="1">OŽUJAK!#REF!</definedName>
    <definedName name="NazivTvrtke" localSheetId="0">TRAVANJ!#REF!</definedName>
    <definedName name="NazivTvrtke" localSheetId="2">VELJAČA!#REF!</definedName>
    <definedName name="NazivTvrtke">'SIJEČANJ '!#REF!</definedName>
    <definedName name="PojedinostiOBrFakture">"PojedinostiOFakturi[Br fakture]"</definedName>
    <definedName name="rngInvoice" localSheetId="1">OŽUJAK!#REF!</definedName>
    <definedName name="rngInvoice" localSheetId="0">TRAVANJ!#REF!</definedName>
    <definedName name="rngInvoice" localSheetId="2">VELJAČA!#REF!</definedName>
    <definedName name="rngInvoice">'SIJEČANJ '!#REF!</definedName>
    <definedName name="TRAVANJ">#REF!</definedName>
    <definedName name="TraženjeKupca" localSheetId="1">#REF!</definedName>
    <definedName name="TraženjeKupca" localSheetId="0">#REF!</definedName>
    <definedName name="TraženjeKupca" localSheetId="2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2" i="4" l="1"/>
  <c r="H12" i="3" l="1"/>
  <c r="H12" i="2"/>
  <c r="H12" i="1"/>
</calcChain>
</file>

<file path=xl/sharedStrings.xml><?xml version="1.0" encoding="utf-8"?>
<sst xmlns="http://schemas.openxmlformats.org/spreadsheetml/2006/main" count="189" uniqueCount="42">
  <si>
    <t>Siječanj 2024.g.</t>
  </si>
  <si>
    <t>Sjedište primatelja</t>
  </si>
  <si>
    <t>Poštanski broj i grad: 47 000 Karlovac</t>
  </si>
  <si>
    <t>INFORMACIJE O TROŠENJU SREDSTAVA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</si>
  <si>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</si>
  <si>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</si>
  <si>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</si>
  <si>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</si>
  <si>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</si>
  <si>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</si>
  <si>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</si>
  <si>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</si>
  <si>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</si>
  <si>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</si>
  <si>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</si>
  <si>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</si>
  <si>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</si>
  <si>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Zaposlenici</t>
  </si>
  <si>
    <t>UKUPNO:</t>
  </si>
  <si>
    <t>Isplate iz proračuna: Ministarstvo znanosti i obrazovanja</t>
  </si>
  <si>
    <t>Naziv ustanove: Šumarska i drvodjeljska škola Karlovac</t>
  </si>
  <si>
    <t>Adresa: Vatrogasna cesta 5</t>
  </si>
  <si>
    <t>OIB: 47487840909</t>
  </si>
  <si>
    <t>T: Telefonski broj: 047/ 609-599</t>
  </si>
  <si>
    <t xml:space="preserve">E-pošta:info@sumarskaskola.hr  </t>
  </si>
  <si>
    <t>Web-mjesto: http://www.ss-sumarskaidrvodjeljska-ka.skole.hr/</t>
  </si>
  <si>
    <t>10.01.2024.</t>
  </si>
  <si>
    <t>26.01.2024.</t>
  </si>
  <si>
    <t>18.01.2024.</t>
  </si>
  <si>
    <t>ŠUMARSKA I DRVODJELJSKA ŠKOLA KARLOVAC</t>
  </si>
  <si>
    <t>3237 Intelektualne usluge</t>
  </si>
  <si>
    <t>VELJAČA 2024.g.</t>
  </si>
  <si>
    <t>29.01.2024.</t>
  </si>
  <si>
    <t>28.02.2024.</t>
  </si>
  <si>
    <t>OŽUJAK 2024.g.</t>
  </si>
  <si>
    <t>11.03.2024.</t>
  </si>
  <si>
    <t>21.03.2024.</t>
  </si>
  <si>
    <t>25.03.2024.</t>
  </si>
  <si>
    <t>10.04.2024.</t>
  </si>
  <si>
    <t>26.04.2024.</t>
  </si>
  <si>
    <t>30.04.2024.</t>
  </si>
  <si>
    <t>TRAVANJ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</si>
</sst>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7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7" fillId="3" borderId="0" xfId="7" applyAlignme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28" fillId="36" borderId="0" xfId="7" applyFont="1" applyFill="1" applyAlignment="1">
      <alignment horizontal="left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8" borderId="9" xfId="7" applyFont="1" applyFill="1" applyBorder="1" applyAlignment="1">
      <alignment horizontal="center" vertical="center" wrapText="1"/>
    </xf>
    <xf numFmtId="0" fontId="31" fillId="0" borderId="11" xfId="8" applyFont="1" applyFill="1" applyBorder="1" applyAlignment="1" applyProtection="1">
      <alignment horizontal="center" vertical="center"/>
    </xf>
    <xf numFmtId="0" fontId="31" fillId="0" borderId="11" xfId="8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4" fontId="1" fillId="2" borderId="11" xfId="0" applyNumberFormat="1" applyFont="1" applyFill="1" applyBorder="1" applyAlignment="1">
      <alignment horizontal="center" vertical="center"/>
    </xf>
    <xf numFmtId="44" fontId="1" fillId="2" borderId="11" xfId="0" applyNumberFormat="1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44" fontId="8" fillId="2" borderId="11" xfId="0" applyNumberFormat="1" applyFont="1" applyFill="1" applyBorder="1" applyAlignment="1">
      <alignment horizontal="center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32" fillId="39" borderId="10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9" xfId="7" applyFont="1" applyFill="1" applyBorder="1" applyAlignment="1">
      <alignment vertical="center" wrapText="1"/>
    </xf>
    <xf numFmtId="44" fontId="1" fillId="2" borderId="11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vertical="center"/>
    </xf>
    <xf numFmtId="0" fontId="31" fillId="0" borderId="14" xfId="0" applyFont="1" applyBorder="1" applyAlignment="1" applyProtection="1">
      <alignment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40" borderId="10" xfId="0" applyFont="1" applyFill="1" applyBorder="1" applyAlignment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166" fontId="28" fillId="0" borderId="0" xfId="0" applyNumberFormat="1" applyFont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0" fontId="33" fillId="2" borderId="11" xfId="0" applyNumberFormat="1" applyFont="1" applyFill="1" applyBorder="1" applyAlignment="1">
      <alignment horizontal="center" vertical="center"/>
    </xf>
    <xf numFmtId="166" fontId="33" fillId="2" borderId="11" xfId="0" applyNumberFormat="1" applyFont="1" applyFill="1" applyBorder="1" applyAlignment="1">
      <alignment horizontal="center" vertical="center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7" fillId="38" borderId="12" xfId="0" applyFont="1" applyFill="1" applyBorder="1" applyAlignment="1" applyProtection="1">
      <alignment horizontal="center" vertical="center" wrapText="1"/>
    </xf>
    <xf numFmtId="0" fontId="27" fillId="38" borderId="13" xfId="0" applyFont="1" applyFill="1" applyBorder="1" applyAlignment="1" applyProtection="1">
      <alignment horizontal="center" vertical="center" wrapText="1"/>
    </xf>
    <xf numFmtId="0" fontId="28" fillId="36" borderId="0" xfId="7" applyFont="1" applyFill="1" applyAlignment="1">
      <alignment horizontal="left" vertical="center" wrapText="1"/>
    </xf>
    <xf numFmtId="0" fontId="28" fillId="36" borderId="0" xfId="7" applyFont="1" applyFill="1" applyAlignment="1">
      <alignment horizontal="center" vertical="center" wrapText="1"/>
    </xf>
    <xf numFmtId="0" fontId="27" fillId="36" borderId="12" xfId="0" applyFont="1" applyFill="1" applyBorder="1" applyAlignment="1" applyProtection="1">
      <alignment horizontal="center" vertical="center" wrapText="1"/>
    </xf>
    <xf numFmtId="0" fontId="27" fillId="36" borderId="13" xfId="0" applyFont="1" applyFill="1" applyBorder="1" applyAlignment="1" applyProtection="1">
      <alignment horizontal="center" vertical="center" wrapText="1"/>
    </xf>
    <xf numFmtId="0" fontId="30" fillId="0" borderId="0" xfId="2" applyFont="1" applyBorder="1" applyAlignment="1" applyProtection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7" fillId="38" borderId="12" xfId="0" applyFont="1" applyFill="1" applyBorder="1" applyAlignment="1" applyProtection="1">
      <alignment horizontal="center" vertical="center" wrapText="1"/>
    </xf>
    <xf numFmtId="0" fontId="27" fillId="38" borderId="13" xfId="0" applyFont="1" applyFill="1" applyBorder="1" applyAlignment="1" applyProtection="1">
      <alignment horizontal="center" vertical="center" wrapText="1"/>
    </xf>
    <xf numFmtId="0" fontId="28" fillId="36" borderId="0" xfId="7" applyFont="1" applyFill="1" applyAlignment="1">
      <alignment horizontal="left" vertical="center" wrapText="1"/>
    </xf>
    <xf numFmtId="0" fontId="28" fillId="36" borderId="0" xfId="7" applyFont="1" applyFill="1" applyAlignment="1">
      <alignment horizontal="center" vertical="center" wrapText="1"/>
    </xf>
    <xf numFmtId="0" fontId="27" fillId="36" borderId="12" xfId="0" applyFont="1" applyFill="1" applyBorder="1" applyAlignment="1" applyProtection="1">
      <alignment horizontal="center" vertical="center" wrapText="1"/>
    </xf>
    <xf numFmtId="0" fontId="27" fillId="36" borderId="13" xfId="0" applyFont="1" applyFill="1" applyBorder="1" applyAlignment="1" applyProtection="1">
      <alignment horizontal="center" vertical="center" wrapText="1"/>
    </xf>
    <xf numFmtId="0" fontId="30" fillId="0" borderId="15" xfId="2" applyFont="1" applyBorder="1" applyAlignment="1" applyProtection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47"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46"/>
      <tableStyleElement type="headerRow" dxfId="145"/>
      <tableStyleElement type="totalRow" dxfId="144"/>
      <tableStyleElement type="firstColumn" dxfId="143"/>
      <tableStyleElement type="lastColumn" dxfId="142"/>
      <tableStyleElement type="firstRowStripe" dxfId="141"/>
      <tableStyleElement type="firstColumnStripe" dxfId="1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794FF4-F227-4295-908A-4F7C870D0D84}" name="FakturaProjekta34" displayName="FakturaProjekta34" ref="A6:F46" headerRowDxfId="120" dataDxfId="118" totalsRowDxfId="117" headerRowBorderDxfId="11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77AD3153-864D-45BC-873A-C615519E8911}" name="Rb" dataDxfId="116" totalsRowDxfId="115">
      <calculatedColumnFormula array="1">IFERROR(INDEX(#REF!,SMALL(IF(#REF!=rngInvoice,ROW(#REF!)-ROW(#REF!)), ROW(1:1)), MATCH($A$6,#REF!, 0)),"")</calculatedColumnFormula>
    </tableColumn>
    <tableColumn id="8" xr3:uid="{48DE477A-7D0A-4CAC-98CC-B23367CC7E38}" name="Datum isplate" dataDxfId="114" totalsRowDxfId="113" dataCellStyle="Normalno">
      <calculatedColumnFormula array="1">IFERROR(INDEX(#REF!,SMALL(IF(#REF!=rngInvoice,ROW(#REF!)-ROW(#REF!)), ROW(1:1)), MATCH($B$6,#REF!, 0)),"")</calculatedColumnFormula>
    </tableColumn>
    <tableColumn id="10" xr3:uid="{E6980DB1-9804-4FFD-A527-BD7D273F1A7C}" name="Isplatitelj" dataDxfId="112" totalsRowDxfId="111" dataCellStyle="Normalno">
      <calculatedColumnFormula array="1">IFERROR(INDEX(#REF!,SMALL(IF(#REF!=rngInvoice,ROW(#REF!)-ROW(#REF!)), ROW(1:1)), MATCH($C$6,#REF!, 0)),"")</calculatedColumnFormula>
    </tableColumn>
    <tableColumn id="3" xr3:uid="{F3C22B74-8746-49AA-ADFF-BCF716F0EEEA}" name="Primatelj" dataDxfId="110" totalsRowDxfId="109"/>
    <tableColumn id="11" xr3:uid="{E575CB25-C90A-45BC-83C1-72BCA58CE49C}" name="Sjedište primatelja" totalsRowFunction="count" dataDxfId="108" totalsRowDxfId="107" dataCellStyle="Normalno"/>
    <tableColumn id="1" xr3:uid="{B2B443A7-EB01-4A60-B436-D193767DBED1}" name="Stupac1" dataDxfId="106" totalsRowDxfId="10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F175AF-0050-4637-B5F9-A3A00E082D75}" name="FakturaProjekta3" displayName="FakturaProjekta3" ref="A6:F46" headerRowDxfId="85" dataDxfId="83" totalsRowDxfId="82" headerRowBorderDxfId="8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A0EED60-61E9-446B-94A9-2B4BA6ADB1F4}" name="Rb" dataDxfId="81" totalsRowDxfId="80">
      <calculatedColumnFormula array="1">IFERROR(INDEX(#REF!,SMALL(IF(#REF!=rngInvoice,ROW(#REF!)-ROW(#REF!)), ROW(1:1)), MATCH($A$6,#REF!, 0)),"")</calculatedColumnFormula>
    </tableColumn>
    <tableColumn id="8" xr3:uid="{5AD845FA-9BE6-4AF2-A5E0-D5806768B801}" name="Datum isplate" dataDxfId="79" totalsRowDxfId="78" dataCellStyle="Normalno">
      <calculatedColumnFormula array="1">IFERROR(INDEX(#REF!,SMALL(IF(#REF!=rngInvoice,ROW(#REF!)-ROW(#REF!)), ROW(1:1)), MATCH($B$6,#REF!, 0)),"")</calculatedColumnFormula>
    </tableColumn>
    <tableColumn id="10" xr3:uid="{9E4D4B0A-E83F-490B-A314-33D5C915D10E}" name="Isplatitelj" dataDxfId="77" totalsRowDxfId="76" dataCellStyle="Normalno">
      <calculatedColumnFormula array="1">IFERROR(INDEX(#REF!,SMALL(IF(#REF!=rngInvoice,ROW(#REF!)-ROW(#REF!)), ROW(1:1)), MATCH($C$6,#REF!, 0)),"")</calculatedColumnFormula>
    </tableColumn>
    <tableColumn id="3" xr3:uid="{82DFB037-F131-4309-B098-9D1C0E074F5D}" name="Primatelj" dataDxfId="75" totalsRowDxfId="74"/>
    <tableColumn id="11" xr3:uid="{B68F1A05-A3CF-4598-9671-F24D51CF9D48}" name="Sjedište primatelja" totalsRowFunction="count" dataDxfId="73" totalsRowDxfId="72" dataCellStyle="Normalno"/>
    <tableColumn id="1" xr3:uid="{CD64047A-04CB-4F25-B26C-375F82F1D14C}" name="Stupac1" dataDxfId="71" totalsRowDxfId="7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14A742-568D-4583-AEED-C7C721722F45}" name="FakturaProjekta2" displayName="FakturaProjekta2" ref="A6:F46" headerRowDxfId="51" dataDxfId="49" totalsRowDxfId="48" headerRowBorderDxfId="5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8C05187-171F-4A93-921E-8664A8E2DC9A}" name="Rb" dataDxfId="47" totalsRowDxfId="46">
      <calculatedColumnFormula array="1">IFERROR(INDEX(#REF!,SMALL(IF(#REF!=rngInvoice,ROW(#REF!)-ROW(#REF!)), ROW(1:1)), MATCH($A$6,#REF!, 0)),"")</calculatedColumnFormula>
    </tableColumn>
    <tableColumn id="8" xr3:uid="{549B17D6-FB27-40A7-9E57-83BE6AB58C08}" name="Datum isplate" dataDxfId="45" totalsRowDxfId="44" dataCellStyle="Normalno">
      <calculatedColumnFormula array="1">IFERROR(INDEX(#REF!,SMALL(IF(#REF!=rngInvoice,ROW(#REF!)-ROW(#REF!)), ROW(1:1)), MATCH($B$6,#REF!, 0)),"")</calculatedColumnFormula>
    </tableColumn>
    <tableColumn id="10" xr3:uid="{3DACFC5C-A23E-489C-A064-D637BC6A3A94}" name="Isplatitelj" dataDxfId="43" totalsRowDxfId="42" dataCellStyle="Normalno">
      <calculatedColumnFormula array="1">IFERROR(INDEX(#REF!,SMALL(IF(#REF!=rngInvoice,ROW(#REF!)-ROW(#REF!)), ROW(1:1)), MATCH($C$6,#REF!, 0)),"")</calculatedColumnFormula>
    </tableColumn>
    <tableColumn id="3" xr3:uid="{98A6C0C5-0F85-4720-B200-CB5B02060E8E}" name="Primatelj" dataDxfId="41" totalsRowDxfId="40"/>
    <tableColumn id="11" xr3:uid="{7625DC5C-75F6-4A8F-96C5-AF4CBB92547F}" name="Sjedište primatelja" totalsRowFunction="count" dataDxfId="39" totalsRowDxfId="38" dataCellStyle="Normalno"/>
    <tableColumn id="1" xr3:uid="{7A2DD735-8B16-4C20-8349-AE75CB8C4063}" name="Stupac1" dataDxfId="37" totalsRowDxfId="3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16" dataDxfId="14" totalsRowDxfId="13" headerRowBorderDxfId="1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12" totalsRowDxfId="11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10" totalsRowDxfId="9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8" totalsRowDxfId="7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6" totalsRowDxfId="5"/>
    <tableColumn id="11" xr3:uid="{00000000-0010-0000-0000-00000B000000}" name="Sjedište primatelja" totalsRowFunction="count" dataDxfId="4" totalsRowDxfId="3" dataCellStyle="Normalno"/>
    <tableColumn id="1" xr3:uid="{004455A3-FCF0-46B6-A6DC-F70ACD42FFAF}" name="Stupac1" dataDxfId="2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F7AC-CA41-4F17-84BC-DEB1BADC6222}">
  <sheetPr>
    <tabColor theme="4" tint="-0.499984740745262"/>
    <pageSetUpPr autoPageBreaks="0" fitToPage="1"/>
  </sheetPr>
  <dimension ref="A1:J46"/>
  <sheetViews>
    <sheetView showGridLines="0" tabSelected="1" zoomScaleNormal="100" workbookViewId="0">
      <selection activeCell="D4" sqref="D4"/>
    </sheetView>
  </sheetViews>
  <sheetFormatPr defaultColWidth="9" defaultRowHeight="33.950000000000003" customHeight="1" x14ac:dyDescent="0.25"/>
  <cols>
    <col min="1" max="1" width="9.5703125" style="4" customWidth="1"/>
    <col min="2" max="2" width="24.7109375" style="4" customWidth="1"/>
    <col min="3" max="3" width="27.5703125" style="4" customWidth="1"/>
    <col min="4" max="4" width="31.5703125" style="4" customWidth="1"/>
    <col min="5" max="5" width="21.28515625" style="4" customWidth="1"/>
    <col min="6" max="6" width="0.28515625" style="1" customWidth="1"/>
    <col min="7" max="7" width="20.85546875" style="7" customWidth="1"/>
    <col min="8" max="8" width="25.140625" style="1" customWidth="1"/>
    <col min="9" max="9" width="27.5703125" style="4" customWidth="1"/>
    <col min="10" max="10" width="9" style="1"/>
    <col min="11" max="13" width="9.42578125" style="1" customWidth="1"/>
    <col min="14" max="16384" width="9" style="1"/>
  </cols>
  <sheetData>
    <row r="1" spans="1:10" ht="44.45" customHeight="1" thickBot="1" x14ac:dyDescent="0.3">
      <c r="A1" s="49" t="s">
        <v>20</v>
      </c>
      <c r="B1" s="49"/>
      <c r="C1" s="49"/>
      <c r="D1" s="49"/>
      <c r="E1" s="49"/>
      <c r="F1" s="49"/>
      <c r="G1" s="49"/>
      <c r="H1" s="49"/>
      <c r="I1" s="49"/>
    </row>
    <row r="2" spans="1:10" ht="46.9" customHeight="1" thickTop="1" x14ac:dyDescent="0.25">
      <c r="A2" s="50" t="s">
        <v>21</v>
      </c>
      <c r="B2" s="50"/>
      <c r="C2" s="50" t="s">
        <v>22</v>
      </c>
      <c r="D2" s="12" t="s">
        <v>24</v>
      </c>
      <c r="E2" s="33"/>
      <c r="F2" s="3"/>
      <c r="G2" s="51" t="s">
        <v>19</v>
      </c>
      <c r="H2" s="52"/>
      <c r="I2" s="50"/>
    </row>
    <row r="3" spans="1:10" ht="47.25" customHeight="1" x14ac:dyDescent="0.25">
      <c r="A3" s="53" t="s">
        <v>2</v>
      </c>
      <c r="B3" s="53"/>
      <c r="C3" s="53" t="s">
        <v>23</v>
      </c>
      <c r="D3" s="54" t="s">
        <v>25</v>
      </c>
      <c r="E3" s="54"/>
      <c r="F3" s="3"/>
      <c r="G3" s="55"/>
      <c r="H3" s="56"/>
      <c r="I3" s="53"/>
    </row>
    <row r="4" spans="1:10" ht="44.1" customHeight="1" x14ac:dyDescent="0.25">
      <c r="A4" s="15" t="s">
        <v>41</v>
      </c>
      <c r="B4" s="5"/>
      <c r="C4" s="5"/>
      <c r="D4" s="5"/>
      <c r="E4" s="5"/>
      <c r="H4" s="5"/>
      <c r="I4" s="5"/>
    </row>
    <row r="5" spans="1:10" ht="30.6" customHeight="1" x14ac:dyDescent="0.25">
      <c r="A5" s="66" t="s">
        <v>3</v>
      </c>
      <c r="B5" s="66"/>
      <c r="C5" s="66"/>
      <c r="D5" s="66"/>
      <c r="E5" s="66"/>
      <c r="I5" s="1"/>
    </row>
    <row r="6" spans="1:10" s="2" customFormat="1" ht="33.950000000000003" customHeight="1" x14ac:dyDescent="0.25">
      <c r="A6" s="13" t="s">
        <v>4</v>
      </c>
      <c r="B6" s="13" t="s">
        <v>6</v>
      </c>
      <c r="C6" s="13" t="s">
        <v>14</v>
      </c>
      <c r="D6" s="13" t="s">
        <v>7</v>
      </c>
      <c r="E6" s="13" t="s">
        <v>1</v>
      </c>
      <c r="F6" s="37" t="s">
        <v>5</v>
      </c>
      <c r="G6" s="14" t="s">
        <v>8</v>
      </c>
      <c r="H6" s="14" t="s">
        <v>9</v>
      </c>
      <c r="I6" s="13" t="s">
        <v>10</v>
      </c>
      <c r="J6" s="8"/>
    </row>
    <row r="7" spans="1:10" s="2" customFormat="1" ht="33.75" customHeight="1" x14ac:dyDescent="0.25">
      <c r="A7" s="16">
        <v>1</v>
      </c>
      <c r="B7" s="30" t="s">
        <v>38</v>
      </c>
      <c r="C7" s="18" t="s">
        <v>15</v>
      </c>
      <c r="D7" s="18" t="s">
        <v>17</v>
      </c>
      <c r="E7" s="38" t="s">
        <v>11</v>
      </c>
      <c r="F7" s="31" t="s">
        <v>11</v>
      </c>
      <c r="G7" s="31" t="s">
        <v>11</v>
      </c>
      <c r="H7" s="42">
        <v>94496.13</v>
      </c>
      <c r="I7" s="18" t="s">
        <v>13</v>
      </c>
      <c r="J7" s="8"/>
    </row>
    <row r="8" spans="1:10" s="2" customFormat="1" ht="33.75" customHeight="1" x14ac:dyDescent="0.25">
      <c r="A8" s="16">
        <v>2</v>
      </c>
      <c r="B8" s="30" t="s">
        <v>38</v>
      </c>
      <c r="C8" s="18" t="s">
        <v>15</v>
      </c>
      <c r="D8" s="18" t="s">
        <v>17</v>
      </c>
      <c r="E8" s="39" t="s">
        <v>11</v>
      </c>
      <c r="F8" s="35"/>
      <c r="G8" s="29" t="s">
        <v>11</v>
      </c>
      <c r="H8" s="41">
        <v>15189.29</v>
      </c>
      <c r="I8" s="18" t="s">
        <v>12</v>
      </c>
      <c r="J8" s="8"/>
    </row>
    <row r="9" spans="1:10" s="2" customFormat="1" ht="33.75" customHeight="1" x14ac:dyDescent="0.25">
      <c r="A9" s="16">
        <v>3</v>
      </c>
      <c r="B9" s="30" t="s">
        <v>39</v>
      </c>
      <c r="C9" s="18" t="s">
        <v>15</v>
      </c>
      <c r="D9" s="18" t="s">
        <v>17</v>
      </c>
      <c r="E9" s="38" t="s">
        <v>11</v>
      </c>
      <c r="F9" s="35"/>
      <c r="G9" s="31" t="s">
        <v>11</v>
      </c>
      <c r="H9" s="41">
        <v>441.44</v>
      </c>
      <c r="I9" s="34" t="s">
        <v>16</v>
      </c>
      <c r="J9" s="8"/>
    </row>
    <row r="10" spans="1:10" s="2" customFormat="1" ht="33.75" customHeight="1" x14ac:dyDescent="0.25">
      <c r="A10" s="16">
        <v>4</v>
      </c>
      <c r="B10" s="30" t="s">
        <v>40</v>
      </c>
      <c r="C10" s="19" t="s">
        <v>29</v>
      </c>
      <c r="D10" s="18" t="s">
        <v>17</v>
      </c>
      <c r="E10" s="39" t="s">
        <v>11</v>
      </c>
      <c r="F10" s="35"/>
      <c r="G10" s="39" t="s">
        <v>11</v>
      </c>
      <c r="H10" s="41">
        <v>724.11</v>
      </c>
      <c r="I10" s="43" t="s">
        <v>30</v>
      </c>
      <c r="J10" s="8"/>
    </row>
    <row r="11" spans="1:10" s="2" customFormat="1" ht="33.75" customHeight="1" x14ac:dyDescent="0.25">
      <c r="A11" s="16"/>
      <c r="B11" s="17"/>
      <c r="C11" s="18"/>
      <c r="D11" s="18"/>
      <c r="E11" s="39"/>
      <c r="F11" s="35"/>
      <c r="G11" s="39"/>
      <c r="H11" s="41"/>
      <c r="I11" s="34"/>
      <c r="J11" s="8"/>
    </row>
    <row r="12" spans="1:10" s="2" customFormat="1" ht="72" customHeight="1" x14ac:dyDescent="0.25">
      <c r="A12" s="16"/>
      <c r="B12" s="21"/>
      <c r="C12" s="18"/>
      <c r="D12" s="19"/>
      <c r="E12" s="19"/>
      <c r="F12" s="35"/>
      <c r="G12" s="44" t="s">
        <v>18</v>
      </c>
      <c r="H12" s="45">
        <f>H7+H8+H9+H10</f>
        <v>110850.97000000002</v>
      </c>
      <c r="I12" s="18"/>
      <c r="J12" s="8"/>
    </row>
    <row r="13" spans="1:10" s="2" customFormat="1" ht="40.5" customHeight="1" x14ac:dyDescent="0.25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25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25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25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25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25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25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25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25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25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25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25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25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25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25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25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25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25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50000000000003" customHeight="1" x14ac:dyDescent="0.25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50000000000003" customHeight="1" x14ac:dyDescent="0.25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50000000000003" customHeight="1" x14ac:dyDescent="0.25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25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50000000000003" customHeight="1" x14ac:dyDescent="0.25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50000000000003" customHeight="1" x14ac:dyDescent="0.25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50000000000003" customHeight="1" x14ac:dyDescent="0.25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50000000000003" customHeight="1" x14ac:dyDescent="0.25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50000000000003" customHeight="1" x14ac:dyDescent="0.25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50000000000003" customHeight="1" x14ac:dyDescent="0.25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50000000000003" customHeight="1" x14ac:dyDescent="0.25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25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25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25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50000000000003" customHeight="1" x14ac:dyDescent="0.25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50000000000003" customHeight="1" x14ac:dyDescent="0.25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conditionalFormatting sqref="A12:A22 C18">
    <cfRule type="expression" dxfId="139" priority="19">
      <formula>MOD(ROW(),2)=0</formula>
    </cfRule>
  </conditionalFormatting>
  <conditionalFormatting sqref="C12 A7:D11">
    <cfRule type="expression" dxfId="138" priority="18">
      <formula>MOD(ROW(),2)=0</formula>
    </cfRule>
  </conditionalFormatting>
  <conditionalFormatting sqref="C13:D17 D18 C19:D22 A23:D24 A25:C27 A28:D41 A42:C42 A43:D46 D12">
    <cfRule type="expression" dxfId="137" priority="20">
      <formula>MOD(ROW(),2)=0</formula>
    </cfRule>
  </conditionalFormatting>
  <conditionalFormatting sqref="D25:D27">
    <cfRule type="expression" dxfId="136" priority="15">
      <formula>MOD(ROW(),2)=0</formula>
    </cfRule>
  </conditionalFormatting>
  <conditionalFormatting sqref="D42">
    <cfRule type="expression" dxfId="135" priority="14">
      <formula>MOD(ROW(),2)=0</formula>
    </cfRule>
  </conditionalFormatting>
  <conditionalFormatting sqref="E15:E46">
    <cfRule type="expression" dxfId="134" priority="16">
      <formula>MOD(ROW(),2)=0</formula>
    </cfRule>
    <cfRule type="expression" dxfId="133" priority="17">
      <formula>MOD(ROW(),2)=1</formula>
    </cfRule>
  </conditionalFormatting>
  <conditionalFormatting sqref="G12:G22">
    <cfRule type="expression" dxfId="132" priority="12">
      <formula>MOD(ROW(),2)=0</formula>
    </cfRule>
  </conditionalFormatting>
  <conditionalFormatting sqref="G23:G46">
    <cfRule type="expression" dxfId="131" priority="13">
      <formula>MOD(ROW(),2)=0</formula>
    </cfRule>
  </conditionalFormatting>
  <conditionalFormatting sqref="H12:H22">
    <cfRule type="expression" dxfId="130" priority="10">
      <formula>MOD(ROW(),2)=0</formula>
    </cfRule>
  </conditionalFormatting>
  <conditionalFormatting sqref="H8:H11">
    <cfRule type="expression" dxfId="129" priority="9">
      <formula>MOD(ROW(),2)=0</formula>
    </cfRule>
  </conditionalFormatting>
  <conditionalFormatting sqref="H23:H46">
    <cfRule type="expression" dxfId="128" priority="11">
      <formula>MOD(ROW(),2)=0</formula>
    </cfRule>
  </conditionalFormatting>
  <conditionalFormatting sqref="I18">
    <cfRule type="expression" dxfId="127" priority="7">
      <formula>MOD(ROW(),2)=0</formula>
    </cfRule>
  </conditionalFormatting>
  <conditionalFormatting sqref="I7:I8 I10">
    <cfRule type="expression" dxfId="126" priority="6">
      <formula>MOD(ROW(),2)=0</formula>
    </cfRule>
  </conditionalFormatting>
  <conditionalFormatting sqref="I12:I17 I19:I46">
    <cfRule type="expression" dxfId="125" priority="8">
      <formula>MOD(ROW(),2)=0</formula>
    </cfRule>
  </conditionalFormatting>
  <conditionalFormatting sqref="E14">
    <cfRule type="expression" dxfId="124" priority="5">
      <formula>MOD(ROW(),2)=0</formula>
    </cfRule>
  </conditionalFormatting>
  <conditionalFormatting sqref="E13">
    <cfRule type="expression" dxfId="123" priority="4">
      <formula>MOD(ROW(),2)=0</formula>
    </cfRule>
  </conditionalFormatting>
  <conditionalFormatting sqref="E12">
    <cfRule type="expression" dxfId="122" priority="3">
      <formula>MOD(ROW(),2)=0</formula>
    </cfRule>
  </conditionalFormatting>
  <conditionalFormatting sqref="I11">
    <cfRule type="expression" dxfId="121" priority="2">
      <formula>MOD(ROW(),2)=0</formula>
    </cfRule>
  </conditionalFormatting>
  <conditionalFormatting sqref="I9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AFAB-D1B0-4043-A390-CACC035D82F8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11" sqref="I11"/>
    </sheetView>
  </sheetViews>
  <sheetFormatPr defaultColWidth="9" defaultRowHeight="33.950000000000003" customHeight="1" x14ac:dyDescent="0.25"/>
  <cols>
    <col min="1" max="1" width="9.5703125" style="4" customWidth="1"/>
    <col min="2" max="2" width="24.7109375" style="4" customWidth="1"/>
    <col min="3" max="3" width="27.5703125" style="4" customWidth="1"/>
    <col min="4" max="4" width="31.5703125" style="4" customWidth="1"/>
    <col min="5" max="5" width="21.28515625" style="4" customWidth="1"/>
    <col min="6" max="6" width="0.28515625" style="1" customWidth="1"/>
    <col min="7" max="7" width="20.85546875" style="7" customWidth="1"/>
    <col min="8" max="8" width="25.140625" style="1" customWidth="1"/>
    <col min="9" max="9" width="27.5703125" style="4" customWidth="1"/>
    <col min="10" max="10" width="9" style="1"/>
    <col min="11" max="13" width="9.42578125" style="1" customWidth="1"/>
    <col min="14" max="16384" width="9" style="1"/>
  </cols>
  <sheetData>
    <row r="1" spans="1:10" ht="44.45" customHeight="1" thickBot="1" x14ac:dyDescent="0.3">
      <c r="A1" s="58" t="s">
        <v>20</v>
      </c>
      <c r="B1" s="58"/>
      <c r="C1" s="58"/>
      <c r="D1" s="58"/>
      <c r="E1" s="58"/>
      <c r="F1" s="58"/>
      <c r="G1" s="58"/>
      <c r="H1" s="58"/>
      <c r="I1" s="48"/>
    </row>
    <row r="2" spans="1:10" ht="46.9" customHeight="1" thickTop="1" x14ac:dyDescent="0.25">
      <c r="A2" s="59" t="s">
        <v>21</v>
      </c>
      <c r="B2" s="59"/>
      <c r="C2" s="46" t="s">
        <v>22</v>
      </c>
      <c r="D2" s="12" t="s">
        <v>24</v>
      </c>
      <c r="E2" s="33"/>
      <c r="F2" s="3"/>
      <c r="G2" s="60" t="s">
        <v>19</v>
      </c>
      <c r="H2" s="61"/>
      <c r="I2" s="46"/>
    </row>
    <row r="3" spans="1:10" ht="47.25" customHeight="1" x14ac:dyDescent="0.25">
      <c r="A3" s="62" t="s">
        <v>2</v>
      </c>
      <c r="B3" s="62"/>
      <c r="C3" s="47" t="s">
        <v>23</v>
      </c>
      <c r="D3" s="63" t="s">
        <v>25</v>
      </c>
      <c r="E3" s="63"/>
      <c r="F3" s="3"/>
      <c r="G3" s="64"/>
      <c r="H3" s="65"/>
      <c r="I3" s="47"/>
    </row>
    <row r="4" spans="1:10" ht="44.1" customHeight="1" x14ac:dyDescent="0.25">
      <c r="A4" s="15" t="s">
        <v>34</v>
      </c>
      <c r="B4" s="5"/>
      <c r="C4" s="5"/>
      <c r="D4" s="5"/>
      <c r="E4" s="5"/>
      <c r="H4" s="5"/>
      <c r="I4" s="5"/>
    </row>
    <row r="5" spans="1:10" ht="30.6" customHeight="1" x14ac:dyDescent="0.25">
      <c r="A5" s="57" t="s">
        <v>3</v>
      </c>
      <c r="B5" s="57"/>
      <c r="C5" s="57"/>
      <c r="D5" s="57"/>
      <c r="E5" s="57"/>
      <c r="I5" s="1"/>
    </row>
    <row r="6" spans="1:10" s="2" customFormat="1" ht="33.950000000000003" customHeight="1" x14ac:dyDescent="0.25">
      <c r="A6" s="13" t="s">
        <v>4</v>
      </c>
      <c r="B6" s="13" t="s">
        <v>6</v>
      </c>
      <c r="C6" s="13" t="s">
        <v>14</v>
      </c>
      <c r="D6" s="13" t="s">
        <v>7</v>
      </c>
      <c r="E6" s="13" t="s">
        <v>1</v>
      </c>
      <c r="F6" s="37" t="s">
        <v>5</v>
      </c>
      <c r="G6" s="14" t="s">
        <v>8</v>
      </c>
      <c r="H6" s="14" t="s">
        <v>9</v>
      </c>
      <c r="I6" s="13" t="s">
        <v>10</v>
      </c>
      <c r="J6" s="8"/>
    </row>
    <row r="7" spans="1:10" s="2" customFormat="1" ht="33.75" customHeight="1" x14ac:dyDescent="0.25">
      <c r="A7" s="16">
        <v>1</v>
      </c>
      <c r="B7" s="30" t="s">
        <v>35</v>
      </c>
      <c r="C7" s="18" t="s">
        <v>15</v>
      </c>
      <c r="D7" s="18" t="s">
        <v>17</v>
      </c>
      <c r="E7" s="38" t="s">
        <v>11</v>
      </c>
      <c r="F7" s="31" t="s">
        <v>11</v>
      </c>
      <c r="G7" s="31" t="s">
        <v>11</v>
      </c>
      <c r="H7" s="42">
        <v>77332.100000000006</v>
      </c>
      <c r="I7" s="18" t="s">
        <v>13</v>
      </c>
      <c r="J7" s="8"/>
    </row>
    <row r="8" spans="1:10" s="2" customFormat="1" ht="33.75" customHeight="1" x14ac:dyDescent="0.25">
      <c r="A8" s="16">
        <v>2</v>
      </c>
      <c r="B8" s="30" t="s">
        <v>35</v>
      </c>
      <c r="C8" s="18" t="s">
        <v>15</v>
      </c>
      <c r="D8" s="18" t="s">
        <v>17</v>
      </c>
      <c r="E8" s="39" t="s">
        <v>11</v>
      </c>
      <c r="F8" s="35"/>
      <c r="G8" s="29" t="s">
        <v>11</v>
      </c>
      <c r="H8" s="41">
        <v>12343.78</v>
      </c>
      <c r="I8" s="18" t="s">
        <v>12</v>
      </c>
      <c r="J8" s="8"/>
    </row>
    <row r="9" spans="1:10" s="2" customFormat="1" ht="33.75" customHeight="1" x14ac:dyDescent="0.25">
      <c r="A9" s="16">
        <v>3</v>
      </c>
      <c r="B9" s="30" t="s">
        <v>35</v>
      </c>
      <c r="C9" s="18" t="s">
        <v>15</v>
      </c>
      <c r="D9" s="18" t="s">
        <v>17</v>
      </c>
      <c r="E9" s="38" t="s">
        <v>11</v>
      </c>
      <c r="F9" s="35"/>
      <c r="G9" s="31" t="s">
        <v>11</v>
      </c>
      <c r="H9" s="41">
        <v>303.14999999999998</v>
      </c>
      <c r="I9" s="43" t="s">
        <v>30</v>
      </c>
      <c r="J9" s="8"/>
    </row>
    <row r="10" spans="1:10" s="2" customFormat="1" ht="33.75" customHeight="1" x14ac:dyDescent="0.25">
      <c r="A10" s="16">
        <v>4</v>
      </c>
      <c r="B10" s="30" t="s">
        <v>36</v>
      </c>
      <c r="C10" s="19" t="s">
        <v>29</v>
      </c>
      <c r="D10" s="18" t="s">
        <v>17</v>
      </c>
      <c r="E10" s="39" t="s">
        <v>11</v>
      </c>
      <c r="F10" s="35"/>
      <c r="G10" s="39" t="s">
        <v>11</v>
      </c>
      <c r="H10" s="41">
        <v>512.61</v>
      </c>
      <c r="I10" s="43" t="s">
        <v>30</v>
      </c>
      <c r="J10" s="8"/>
    </row>
    <row r="11" spans="1:10" s="2" customFormat="1" ht="33.75" customHeight="1" x14ac:dyDescent="0.25">
      <c r="A11" s="16">
        <v>5</v>
      </c>
      <c r="B11" s="17" t="s">
        <v>37</v>
      </c>
      <c r="C11" s="18" t="s">
        <v>15</v>
      </c>
      <c r="D11" s="18" t="s">
        <v>17</v>
      </c>
      <c r="E11" s="39" t="s">
        <v>11</v>
      </c>
      <c r="F11" s="35"/>
      <c r="G11" s="39" t="s">
        <v>11</v>
      </c>
      <c r="H11" s="41">
        <v>5830</v>
      </c>
      <c r="I11" s="34" t="s">
        <v>16</v>
      </c>
      <c r="J11" s="8"/>
    </row>
    <row r="12" spans="1:10" s="2" customFormat="1" ht="72" customHeight="1" x14ac:dyDescent="0.25">
      <c r="A12" s="16"/>
      <c r="B12" s="21"/>
      <c r="C12" s="18"/>
      <c r="D12" s="19"/>
      <c r="E12" s="19"/>
      <c r="F12" s="35"/>
      <c r="G12" s="44" t="s">
        <v>18</v>
      </c>
      <c r="H12" s="45">
        <f>SUM(H7:H11)</f>
        <v>96321.64</v>
      </c>
      <c r="I12" s="18"/>
      <c r="J12" s="8"/>
    </row>
    <row r="13" spans="1:10" s="2" customFormat="1" ht="40.5" customHeight="1" x14ac:dyDescent="0.25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25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25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25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25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25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25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25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25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25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25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25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25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25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25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25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25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25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50000000000003" customHeight="1" x14ac:dyDescent="0.25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50000000000003" customHeight="1" x14ac:dyDescent="0.25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50000000000003" customHeight="1" x14ac:dyDescent="0.25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25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50000000000003" customHeight="1" x14ac:dyDescent="0.25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50000000000003" customHeight="1" x14ac:dyDescent="0.25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50000000000003" customHeight="1" x14ac:dyDescent="0.25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50000000000003" customHeight="1" x14ac:dyDescent="0.25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50000000000003" customHeight="1" x14ac:dyDescent="0.25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50000000000003" customHeight="1" x14ac:dyDescent="0.25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50000000000003" customHeight="1" x14ac:dyDescent="0.25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25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25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25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50000000000003" customHeight="1" x14ac:dyDescent="0.25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50000000000003" customHeight="1" x14ac:dyDescent="0.25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04" priority="18">
      <formula>MOD(ROW(),2)=0</formula>
    </cfRule>
  </conditionalFormatting>
  <conditionalFormatting sqref="C12 A7:D11">
    <cfRule type="expression" dxfId="103" priority="17">
      <formula>MOD(ROW(),2)=0</formula>
    </cfRule>
  </conditionalFormatting>
  <conditionalFormatting sqref="C13:D17 D18 C19:D22 A23:D24 A25:C27 A28:D41 A42:C42 A43:D46 D12">
    <cfRule type="expression" dxfId="102" priority="19">
      <formula>MOD(ROW(),2)=0</formula>
    </cfRule>
  </conditionalFormatting>
  <conditionalFormatting sqref="D25:D27">
    <cfRule type="expression" dxfId="101" priority="14">
      <formula>MOD(ROW(),2)=0</formula>
    </cfRule>
  </conditionalFormatting>
  <conditionalFormatting sqref="D42">
    <cfRule type="expression" dxfId="100" priority="13">
      <formula>MOD(ROW(),2)=0</formula>
    </cfRule>
  </conditionalFormatting>
  <conditionalFormatting sqref="E15:E46">
    <cfRule type="expression" dxfId="99" priority="15">
      <formula>MOD(ROW(),2)=0</formula>
    </cfRule>
    <cfRule type="expression" dxfId="98" priority="16">
      <formula>MOD(ROW(),2)=1</formula>
    </cfRule>
  </conditionalFormatting>
  <conditionalFormatting sqref="G12:G22">
    <cfRule type="expression" dxfId="97" priority="11">
      <formula>MOD(ROW(),2)=0</formula>
    </cfRule>
  </conditionalFormatting>
  <conditionalFormatting sqref="G23:G46">
    <cfRule type="expression" dxfId="96" priority="12">
      <formula>MOD(ROW(),2)=0</formula>
    </cfRule>
  </conditionalFormatting>
  <conditionalFormatting sqref="H12:H22">
    <cfRule type="expression" dxfId="95" priority="9">
      <formula>MOD(ROW(),2)=0</formula>
    </cfRule>
  </conditionalFormatting>
  <conditionalFormatting sqref="H8:H11">
    <cfRule type="expression" dxfId="94" priority="8">
      <formula>MOD(ROW(),2)=0</formula>
    </cfRule>
  </conditionalFormatting>
  <conditionalFormatting sqref="H23:H46">
    <cfRule type="expression" dxfId="93" priority="10">
      <formula>MOD(ROW(),2)=0</formula>
    </cfRule>
  </conditionalFormatting>
  <conditionalFormatting sqref="I18">
    <cfRule type="expression" dxfId="92" priority="6">
      <formula>MOD(ROW(),2)=0</formula>
    </cfRule>
  </conditionalFormatting>
  <conditionalFormatting sqref="I7:I10">
    <cfRule type="expression" dxfId="91" priority="5">
      <formula>MOD(ROW(),2)=0</formula>
    </cfRule>
  </conditionalFormatting>
  <conditionalFormatting sqref="I12:I17 I19:I46">
    <cfRule type="expression" dxfId="90" priority="7">
      <formula>MOD(ROW(),2)=0</formula>
    </cfRule>
  </conditionalFormatting>
  <conditionalFormatting sqref="E14">
    <cfRule type="expression" dxfId="89" priority="4">
      <formula>MOD(ROW(),2)=0</formula>
    </cfRule>
  </conditionalFormatting>
  <conditionalFormatting sqref="E13">
    <cfRule type="expression" dxfId="88" priority="3">
      <formula>MOD(ROW(),2)=0</formula>
    </cfRule>
  </conditionalFormatting>
  <conditionalFormatting sqref="E12">
    <cfRule type="expression" dxfId="87" priority="2">
      <formula>MOD(ROW(),2)=0</formula>
    </cfRule>
  </conditionalFormatting>
  <conditionalFormatting sqref="I11">
    <cfRule type="expression" dxfId="8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F937-697A-4A8E-9791-7BBCF2EFDFEE}">
  <sheetPr>
    <tabColor theme="4" tint="-0.499984740745262"/>
    <pageSetUpPr autoPageBreaks="0" fitToPage="1"/>
  </sheetPr>
  <dimension ref="A1:J46"/>
  <sheetViews>
    <sheetView showGridLines="0" topLeftCell="A10" zoomScaleNormal="100" workbookViewId="0">
      <selection activeCell="H13" sqref="H13"/>
    </sheetView>
  </sheetViews>
  <sheetFormatPr defaultColWidth="9" defaultRowHeight="33.950000000000003" customHeight="1" x14ac:dyDescent="0.25"/>
  <cols>
    <col min="1" max="1" width="9.5703125" style="4" customWidth="1"/>
    <col min="2" max="2" width="24.7109375" style="4" customWidth="1"/>
    <col min="3" max="3" width="27.5703125" style="4" customWidth="1"/>
    <col min="4" max="4" width="31.5703125" style="4" customWidth="1"/>
    <col min="5" max="5" width="21.28515625" style="4" customWidth="1"/>
    <col min="6" max="6" width="0.28515625" style="1" customWidth="1"/>
    <col min="7" max="7" width="20.85546875" style="7" customWidth="1"/>
    <col min="8" max="8" width="25.140625" style="1" customWidth="1"/>
    <col min="9" max="9" width="27.5703125" style="4" customWidth="1"/>
    <col min="10" max="10" width="9" style="1"/>
    <col min="11" max="13" width="9.42578125" style="1" customWidth="1"/>
    <col min="14" max="16384" width="9" style="1"/>
  </cols>
  <sheetData>
    <row r="1" spans="1:10" ht="44.45" customHeight="1" thickBot="1" x14ac:dyDescent="0.3">
      <c r="A1" s="58" t="s">
        <v>20</v>
      </c>
      <c r="B1" s="58"/>
      <c r="C1" s="58"/>
      <c r="D1" s="58"/>
      <c r="E1" s="58"/>
      <c r="F1" s="58"/>
      <c r="G1" s="58"/>
      <c r="H1" s="58"/>
      <c r="I1" s="48"/>
    </row>
    <row r="2" spans="1:10" ht="46.9" customHeight="1" thickTop="1" x14ac:dyDescent="0.25">
      <c r="A2" s="59" t="s">
        <v>21</v>
      </c>
      <c r="B2" s="59"/>
      <c r="C2" s="46" t="s">
        <v>22</v>
      </c>
      <c r="D2" s="12" t="s">
        <v>24</v>
      </c>
      <c r="E2" s="33"/>
      <c r="F2" s="3"/>
      <c r="G2" s="60" t="s">
        <v>19</v>
      </c>
      <c r="H2" s="61"/>
      <c r="I2" s="46"/>
    </row>
    <row r="3" spans="1:10" ht="47.25" customHeight="1" x14ac:dyDescent="0.25">
      <c r="A3" s="62" t="s">
        <v>2</v>
      </c>
      <c r="B3" s="62"/>
      <c r="C3" s="47" t="s">
        <v>23</v>
      </c>
      <c r="D3" s="63" t="s">
        <v>25</v>
      </c>
      <c r="E3" s="63"/>
      <c r="F3" s="3"/>
      <c r="G3" s="64"/>
      <c r="H3" s="65"/>
      <c r="I3" s="47"/>
    </row>
    <row r="4" spans="1:10" ht="44.1" customHeight="1" x14ac:dyDescent="0.25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25">
      <c r="A5" s="57" t="s">
        <v>3</v>
      </c>
      <c r="B5" s="57"/>
      <c r="C5" s="57"/>
      <c r="D5" s="57"/>
      <c r="E5" s="57"/>
      <c r="I5" s="1"/>
    </row>
    <row r="6" spans="1:10" s="2" customFormat="1" ht="33.950000000000003" customHeight="1" x14ac:dyDescent="0.25">
      <c r="A6" s="13" t="s">
        <v>4</v>
      </c>
      <c r="B6" s="13" t="s">
        <v>6</v>
      </c>
      <c r="C6" s="13" t="s">
        <v>14</v>
      </c>
      <c r="D6" s="13" t="s">
        <v>7</v>
      </c>
      <c r="E6" s="13" t="s">
        <v>1</v>
      </c>
      <c r="F6" s="37" t="s">
        <v>5</v>
      </c>
      <c r="G6" s="14" t="s">
        <v>8</v>
      </c>
      <c r="H6" s="14" t="s">
        <v>9</v>
      </c>
      <c r="I6" s="13" t="s">
        <v>10</v>
      </c>
      <c r="J6" s="8"/>
    </row>
    <row r="7" spans="1:10" s="2" customFormat="1" ht="33.75" customHeight="1" x14ac:dyDescent="0.25">
      <c r="A7" s="16">
        <v>1</v>
      </c>
      <c r="B7" s="30">
        <v>45331</v>
      </c>
      <c r="C7" s="18" t="s">
        <v>15</v>
      </c>
      <c r="D7" s="18" t="s">
        <v>17</v>
      </c>
      <c r="E7" s="38" t="s">
        <v>11</v>
      </c>
      <c r="F7" s="31" t="s">
        <v>11</v>
      </c>
      <c r="G7" s="31" t="s">
        <v>11</v>
      </c>
      <c r="H7" s="42">
        <v>85565</v>
      </c>
      <c r="I7" s="18" t="s">
        <v>13</v>
      </c>
      <c r="J7" s="8"/>
    </row>
    <row r="8" spans="1:10" s="2" customFormat="1" ht="33.75" customHeight="1" x14ac:dyDescent="0.25">
      <c r="A8" s="16">
        <v>2</v>
      </c>
      <c r="B8" s="30">
        <v>45331</v>
      </c>
      <c r="C8" s="18" t="s">
        <v>15</v>
      </c>
      <c r="D8" s="18" t="s">
        <v>17</v>
      </c>
      <c r="E8" s="39" t="s">
        <v>11</v>
      </c>
      <c r="F8" s="35"/>
      <c r="G8" s="29" t="s">
        <v>11</v>
      </c>
      <c r="H8" s="41">
        <v>13734.53</v>
      </c>
      <c r="I8" s="18" t="s">
        <v>12</v>
      </c>
      <c r="J8" s="8"/>
    </row>
    <row r="9" spans="1:10" s="2" customFormat="1" ht="33.75" customHeight="1" x14ac:dyDescent="0.25">
      <c r="A9" s="16">
        <v>3</v>
      </c>
      <c r="B9" s="30"/>
      <c r="C9" s="18" t="s">
        <v>15</v>
      </c>
      <c r="D9" s="18" t="s">
        <v>17</v>
      </c>
      <c r="E9" s="38" t="s">
        <v>11</v>
      </c>
      <c r="F9" s="35"/>
      <c r="G9" s="31" t="s">
        <v>11</v>
      </c>
      <c r="H9" s="41"/>
      <c r="I9" s="34" t="s">
        <v>16</v>
      </c>
      <c r="J9" s="8"/>
    </row>
    <row r="10" spans="1:10" s="2" customFormat="1" ht="33.75" customHeight="1" x14ac:dyDescent="0.25">
      <c r="A10" s="16">
        <v>4</v>
      </c>
      <c r="B10" s="30" t="s">
        <v>33</v>
      </c>
      <c r="C10" s="19" t="s">
        <v>29</v>
      </c>
      <c r="D10" s="18" t="s">
        <v>17</v>
      </c>
      <c r="E10" s="39" t="s">
        <v>11</v>
      </c>
      <c r="F10" s="35"/>
      <c r="G10" s="39" t="s">
        <v>11</v>
      </c>
      <c r="H10" s="41">
        <v>469.32</v>
      </c>
      <c r="I10" s="43" t="s">
        <v>30</v>
      </c>
      <c r="J10" s="8"/>
    </row>
    <row r="11" spans="1:10" s="2" customFormat="1" ht="33.75" customHeight="1" x14ac:dyDescent="0.25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25">
      <c r="A12" s="16"/>
      <c r="B12" s="21"/>
      <c r="C12" s="18"/>
      <c r="D12" s="19"/>
      <c r="E12" s="19"/>
      <c r="F12" s="35"/>
      <c r="G12" s="44" t="s">
        <v>18</v>
      </c>
      <c r="H12" s="45">
        <f>SUM(H7:H10)</f>
        <v>99768.85</v>
      </c>
      <c r="I12" s="18"/>
      <c r="J12" s="8"/>
    </row>
    <row r="13" spans="1:10" s="2" customFormat="1" ht="40.5" customHeight="1" x14ac:dyDescent="0.25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25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25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25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25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25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25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25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25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25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25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25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25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25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25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25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25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25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50000000000003" customHeight="1" x14ac:dyDescent="0.25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50000000000003" customHeight="1" x14ac:dyDescent="0.25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50000000000003" customHeight="1" x14ac:dyDescent="0.25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25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50000000000003" customHeight="1" x14ac:dyDescent="0.25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50000000000003" customHeight="1" x14ac:dyDescent="0.25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50000000000003" customHeight="1" x14ac:dyDescent="0.25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50000000000003" customHeight="1" x14ac:dyDescent="0.25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50000000000003" customHeight="1" x14ac:dyDescent="0.25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50000000000003" customHeight="1" x14ac:dyDescent="0.25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50000000000003" customHeight="1" x14ac:dyDescent="0.25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25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25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25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50000000000003" customHeight="1" x14ac:dyDescent="0.25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50000000000003" customHeight="1" x14ac:dyDescent="0.25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9" priority="17">
      <formula>MOD(ROW(),2)=0</formula>
    </cfRule>
  </conditionalFormatting>
  <conditionalFormatting sqref="C12 A7:D11">
    <cfRule type="expression" dxfId="68" priority="16">
      <formula>MOD(ROW(),2)=0</formula>
    </cfRule>
  </conditionalFormatting>
  <conditionalFormatting sqref="C13:D17 D18 C19:D22 A23:D24 A25:C27 A28:D41 A42:C42 A43:D46 D12">
    <cfRule type="expression" dxfId="67" priority="18">
      <formula>MOD(ROW(),2)=0</formula>
    </cfRule>
  </conditionalFormatting>
  <conditionalFormatting sqref="D25:D27">
    <cfRule type="expression" dxfId="66" priority="13">
      <formula>MOD(ROW(),2)=0</formula>
    </cfRule>
  </conditionalFormatting>
  <conditionalFormatting sqref="D42">
    <cfRule type="expression" dxfId="65" priority="12">
      <formula>MOD(ROW(),2)=0</formula>
    </cfRule>
  </conditionalFormatting>
  <conditionalFormatting sqref="E15:E46"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G12:G22">
    <cfRule type="expression" dxfId="62" priority="10">
      <formula>MOD(ROW(),2)=0</formula>
    </cfRule>
  </conditionalFormatting>
  <conditionalFormatting sqref="G23:G46">
    <cfRule type="expression" dxfId="61" priority="11">
      <formula>MOD(ROW(),2)=0</formula>
    </cfRule>
  </conditionalFormatting>
  <conditionalFormatting sqref="H12:H22">
    <cfRule type="expression" dxfId="60" priority="8">
      <formula>MOD(ROW(),2)=0</formula>
    </cfRule>
  </conditionalFormatting>
  <conditionalFormatting sqref="H8:H11">
    <cfRule type="expression" dxfId="59" priority="7">
      <formula>MOD(ROW(),2)=0</formula>
    </cfRule>
  </conditionalFormatting>
  <conditionalFormatting sqref="H23:H46">
    <cfRule type="expression" dxfId="58" priority="9">
      <formula>MOD(ROW(),2)=0</formula>
    </cfRule>
  </conditionalFormatting>
  <conditionalFormatting sqref="I18">
    <cfRule type="expression" dxfId="57" priority="5">
      <formula>MOD(ROW(),2)=0</formula>
    </cfRule>
  </conditionalFormatting>
  <conditionalFormatting sqref="I7:I11">
    <cfRule type="expression" dxfId="56" priority="4">
      <formula>MOD(ROW(),2)=0</formula>
    </cfRule>
  </conditionalFormatting>
  <conditionalFormatting sqref="I12:I17 I19:I46">
    <cfRule type="expression" dxfId="55" priority="6">
      <formula>MOD(ROW(),2)=0</formula>
    </cfRule>
  </conditionalFormatting>
  <conditionalFormatting sqref="E14">
    <cfRule type="expression" dxfId="54" priority="3">
      <formula>MOD(ROW(),2)=0</formula>
    </cfRule>
  </conditionalFormatting>
  <conditionalFormatting sqref="E13">
    <cfRule type="expression" dxfId="53" priority="2">
      <formula>MOD(ROW(),2)=0</formula>
    </cfRule>
  </conditionalFormatting>
  <conditionalFormatting sqref="E12">
    <cfRule type="expression" dxfId="5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I9" sqref="I9"/>
    </sheetView>
  </sheetViews>
  <sheetFormatPr defaultColWidth="9" defaultRowHeight="33.950000000000003" customHeight="1" x14ac:dyDescent="0.25"/>
  <cols>
    <col min="1" max="1" width="9.5703125" style="4" customWidth="1"/>
    <col min="2" max="2" width="24.7109375" style="4" customWidth="1"/>
    <col min="3" max="3" width="27.5703125" style="4" customWidth="1"/>
    <col min="4" max="4" width="31.5703125" style="4" customWidth="1"/>
    <col min="5" max="5" width="21.28515625" style="4" customWidth="1"/>
    <col min="6" max="6" width="0.28515625" style="1" customWidth="1"/>
    <col min="7" max="7" width="20.85546875" style="7" customWidth="1"/>
    <col min="8" max="8" width="25.140625" style="1" customWidth="1"/>
    <col min="9" max="9" width="27.5703125" style="4" customWidth="1"/>
    <col min="10" max="10" width="9" style="1"/>
    <col min="11" max="13" width="9.42578125" style="1" customWidth="1"/>
    <col min="14" max="16384" width="9" style="1"/>
  </cols>
  <sheetData>
    <row r="1" spans="1:10" ht="44.45" customHeight="1" thickBot="1" x14ac:dyDescent="0.3">
      <c r="A1" s="58" t="s">
        <v>20</v>
      </c>
      <c r="B1" s="58"/>
      <c r="C1" s="58"/>
      <c r="D1" s="58"/>
      <c r="E1" s="58"/>
      <c r="F1" s="58"/>
      <c r="G1" s="58"/>
      <c r="H1" s="58"/>
      <c r="I1" s="32"/>
    </row>
    <row r="2" spans="1:10" ht="46.9" customHeight="1" thickTop="1" x14ac:dyDescent="0.25">
      <c r="A2" s="59" t="s">
        <v>21</v>
      </c>
      <c r="B2" s="59"/>
      <c r="C2" s="11" t="s">
        <v>22</v>
      </c>
      <c r="D2" s="12" t="s">
        <v>24</v>
      </c>
      <c r="E2" s="33"/>
      <c r="F2" s="3"/>
      <c r="G2" s="60" t="s">
        <v>19</v>
      </c>
      <c r="H2" s="61"/>
      <c r="I2" s="11"/>
    </row>
    <row r="3" spans="1:10" ht="47.25" customHeight="1" x14ac:dyDescent="0.25">
      <c r="A3" s="62" t="s">
        <v>2</v>
      </c>
      <c r="B3" s="62"/>
      <c r="C3" s="10" t="s">
        <v>23</v>
      </c>
      <c r="D3" s="63" t="s">
        <v>25</v>
      </c>
      <c r="E3" s="63"/>
      <c r="F3" s="3"/>
      <c r="G3" s="64"/>
      <c r="H3" s="65"/>
      <c r="I3" s="10"/>
    </row>
    <row r="4" spans="1:10" ht="44.1" customHeight="1" x14ac:dyDescent="0.25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25">
      <c r="A5" s="57" t="s">
        <v>3</v>
      </c>
      <c r="B5" s="57"/>
      <c r="C5" s="57"/>
      <c r="D5" s="57"/>
      <c r="E5" s="57"/>
      <c r="I5" s="1"/>
    </row>
    <row r="6" spans="1:10" s="2" customFormat="1" ht="33.950000000000003" customHeight="1" x14ac:dyDescent="0.25">
      <c r="A6" s="13" t="s">
        <v>4</v>
      </c>
      <c r="B6" s="13" t="s">
        <v>6</v>
      </c>
      <c r="C6" s="13" t="s">
        <v>14</v>
      </c>
      <c r="D6" s="13" t="s">
        <v>7</v>
      </c>
      <c r="E6" s="13" t="s">
        <v>1</v>
      </c>
      <c r="F6" s="37" t="s">
        <v>5</v>
      </c>
      <c r="G6" s="14" t="s">
        <v>8</v>
      </c>
      <c r="H6" s="14" t="s">
        <v>9</v>
      </c>
      <c r="I6" s="13" t="s">
        <v>10</v>
      </c>
      <c r="J6" s="8"/>
    </row>
    <row r="7" spans="1:10" s="2" customFormat="1" ht="33.75" customHeight="1" x14ac:dyDescent="0.25">
      <c r="A7" s="16">
        <v>1</v>
      </c>
      <c r="B7" s="30" t="s">
        <v>26</v>
      </c>
      <c r="C7" s="18" t="s">
        <v>15</v>
      </c>
      <c r="D7" s="18" t="s">
        <v>17</v>
      </c>
      <c r="E7" s="38" t="s">
        <v>11</v>
      </c>
      <c r="F7" s="31" t="s">
        <v>11</v>
      </c>
      <c r="G7" s="31" t="s">
        <v>11</v>
      </c>
      <c r="H7" s="42">
        <v>77707.91</v>
      </c>
      <c r="I7" s="18" t="s">
        <v>13</v>
      </c>
      <c r="J7" s="8"/>
    </row>
    <row r="8" spans="1:10" s="2" customFormat="1" ht="33.75" customHeight="1" x14ac:dyDescent="0.25">
      <c r="A8" s="16">
        <v>2</v>
      </c>
      <c r="B8" s="30" t="s">
        <v>26</v>
      </c>
      <c r="C8" s="18" t="s">
        <v>15</v>
      </c>
      <c r="D8" s="18" t="s">
        <v>17</v>
      </c>
      <c r="E8" s="39" t="s">
        <v>11</v>
      </c>
      <c r="F8" s="35"/>
      <c r="G8" s="29" t="s">
        <v>11</v>
      </c>
      <c r="H8" s="41">
        <v>12636.56</v>
      </c>
      <c r="I8" s="18" t="s">
        <v>12</v>
      </c>
      <c r="J8" s="8"/>
    </row>
    <row r="9" spans="1:10" s="2" customFormat="1" ht="33.75" customHeight="1" x14ac:dyDescent="0.25">
      <c r="A9" s="16">
        <v>3</v>
      </c>
      <c r="B9" s="30" t="s">
        <v>27</v>
      </c>
      <c r="C9" s="18" t="s">
        <v>15</v>
      </c>
      <c r="D9" s="18" t="s">
        <v>17</v>
      </c>
      <c r="E9" s="38" t="s">
        <v>11</v>
      </c>
      <c r="F9" s="35"/>
      <c r="G9" s="31" t="s">
        <v>11</v>
      </c>
      <c r="H9" s="41">
        <v>1924.32</v>
      </c>
      <c r="I9" s="34" t="s">
        <v>16</v>
      </c>
      <c r="J9" s="8"/>
    </row>
    <row r="10" spans="1:10" s="2" customFormat="1" ht="33.75" customHeight="1" x14ac:dyDescent="0.25">
      <c r="A10" s="16">
        <v>4</v>
      </c>
      <c r="B10" s="30" t="s">
        <v>28</v>
      </c>
      <c r="C10" s="19" t="s">
        <v>29</v>
      </c>
      <c r="D10" s="18" t="s">
        <v>17</v>
      </c>
      <c r="E10" s="39" t="s">
        <v>11</v>
      </c>
      <c r="F10" s="35"/>
      <c r="G10" s="39" t="s">
        <v>11</v>
      </c>
      <c r="H10" s="41">
        <v>261.82</v>
      </c>
      <c r="I10" s="43" t="s">
        <v>30</v>
      </c>
      <c r="J10" s="8"/>
    </row>
    <row r="11" spans="1:10" s="2" customFormat="1" ht="33.75" customHeight="1" x14ac:dyDescent="0.25">
      <c r="A11" s="16">
        <v>5</v>
      </c>
      <c r="B11" s="17" t="s">
        <v>32</v>
      </c>
      <c r="C11" s="19" t="s">
        <v>29</v>
      </c>
      <c r="D11" s="18" t="s">
        <v>17</v>
      </c>
      <c r="E11" s="39" t="s">
        <v>11</v>
      </c>
      <c r="F11" s="35"/>
      <c r="G11" s="39" t="s">
        <v>11</v>
      </c>
      <c r="H11" s="41">
        <v>923.15</v>
      </c>
      <c r="I11" s="18" t="s">
        <v>13</v>
      </c>
      <c r="J11" s="8"/>
    </row>
    <row r="12" spans="1:10" s="2" customFormat="1" ht="72" customHeight="1" x14ac:dyDescent="0.25">
      <c r="A12" s="16"/>
      <c r="B12" s="21"/>
      <c r="C12" s="18"/>
      <c r="D12" s="19"/>
      <c r="E12" s="19"/>
      <c r="F12" s="35"/>
      <c r="G12" s="44" t="s">
        <v>18</v>
      </c>
      <c r="H12" s="45">
        <f>SUM(H7:H11)</f>
        <v>93453.760000000009</v>
      </c>
      <c r="I12" s="18"/>
      <c r="J12" s="8"/>
    </row>
    <row r="13" spans="1:10" s="2" customFormat="1" ht="40.5" customHeight="1" x14ac:dyDescent="0.25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25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25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25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25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25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25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25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25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25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25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25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25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25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25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25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25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25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50000000000003" customHeight="1" x14ac:dyDescent="0.25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50000000000003" customHeight="1" x14ac:dyDescent="0.25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50000000000003" customHeight="1" x14ac:dyDescent="0.25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25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50000000000003" customHeight="1" x14ac:dyDescent="0.25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50000000000003" customHeight="1" x14ac:dyDescent="0.25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50000000000003" customHeight="1" x14ac:dyDescent="0.25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50000000000003" customHeight="1" x14ac:dyDescent="0.25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50000000000003" customHeight="1" x14ac:dyDescent="0.25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50000000000003" customHeight="1" x14ac:dyDescent="0.25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50000000000003" customHeight="1" x14ac:dyDescent="0.25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25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25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25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50000000000003" customHeight="1" x14ac:dyDescent="0.25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50000000000003" customHeight="1" x14ac:dyDescent="0.25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2" type="noConversion"/>
  <conditionalFormatting sqref="A12:A22 C18">
    <cfRule type="expression" dxfId="35" priority="32">
      <formula>MOD(ROW(),2)=0</formula>
    </cfRule>
  </conditionalFormatting>
  <conditionalFormatting sqref="C12 A7:D10 A11:B11">
    <cfRule type="expression" dxfId="34" priority="31">
      <formula>MOD(ROW(),2)=0</formula>
    </cfRule>
  </conditionalFormatting>
  <conditionalFormatting sqref="C13:D17 D18 C19:D22 A23:D24 A25:C27 A28:D41 A42:C42 A43:D46 D12">
    <cfRule type="expression" dxfId="33" priority="50">
      <formula>MOD(ROW(),2)=0</formula>
    </cfRule>
  </conditionalFormatting>
  <conditionalFormatting sqref="D25:D27">
    <cfRule type="expression" dxfId="32" priority="28">
      <formula>MOD(ROW(),2)=0</formula>
    </cfRule>
  </conditionalFormatting>
  <conditionalFormatting sqref="D42">
    <cfRule type="expression" dxfId="31" priority="27">
      <formula>MOD(ROW(),2)=0</formula>
    </cfRule>
  </conditionalFormatting>
  <conditionalFormatting sqref="E15:E46">
    <cfRule type="expression" dxfId="30" priority="29">
      <formula>MOD(ROW(),2)=0</formula>
    </cfRule>
    <cfRule type="expression" dxfId="29" priority="30">
      <formula>MOD(ROW(),2)=1</formula>
    </cfRule>
  </conditionalFormatting>
  <conditionalFormatting sqref="G12:G22">
    <cfRule type="expression" dxfId="28" priority="25">
      <formula>MOD(ROW(),2)=0</formula>
    </cfRule>
  </conditionalFormatting>
  <conditionalFormatting sqref="G23:G46">
    <cfRule type="expression" dxfId="27" priority="26">
      <formula>MOD(ROW(),2)=0</formula>
    </cfRule>
  </conditionalFormatting>
  <conditionalFormatting sqref="H12:H22">
    <cfRule type="expression" dxfId="26" priority="22">
      <formula>MOD(ROW(),2)=0</formula>
    </cfRule>
  </conditionalFormatting>
  <conditionalFormatting sqref="H8:H11">
    <cfRule type="expression" dxfId="25" priority="21">
      <formula>MOD(ROW(),2)=0</formula>
    </cfRule>
  </conditionalFormatting>
  <conditionalFormatting sqref="H23:H46">
    <cfRule type="expression" dxfId="24" priority="23">
      <formula>MOD(ROW(),2)=0</formula>
    </cfRule>
  </conditionalFormatting>
  <conditionalFormatting sqref="I18">
    <cfRule type="expression" dxfId="23" priority="19">
      <formula>MOD(ROW(),2)=0</formula>
    </cfRule>
  </conditionalFormatting>
  <conditionalFormatting sqref="I7:I11">
    <cfRule type="expression" dxfId="22" priority="18">
      <formula>MOD(ROW(),2)=0</formula>
    </cfRule>
  </conditionalFormatting>
  <conditionalFormatting sqref="I12:I17 I19:I46">
    <cfRule type="expression" dxfId="21" priority="20">
      <formula>MOD(ROW(),2)=0</formula>
    </cfRule>
  </conditionalFormatting>
  <conditionalFormatting sqref="E14">
    <cfRule type="expression" dxfId="20" priority="12">
      <formula>MOD(ROW(),2)=0</formula>
    </cfRule>
  </conditionalFormatting>
  <conditionalFormatting sqref="E13">
    <cfRule type="expression" dxfId="19" priority="11">
      <formula>MOD(ROW(),2)=0</formula>
    </cfRule>
  </conditionalFormatting>
  <conditionalFormatting sqref="E12">
    <cfRule type="expression" dxfId="18" priority="10">
      <formula>MOD(ROW(),2)=0</formula>
    </cfRule>
  </conditionalFormatting>
  <conditionalFormatting sqref="C11:D11">
    <cfRule type="expression" dxfId="1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TRAVANJ</vt:lpstr>
      <vt:lpstr>OŽUJAK</vt:lpstr>
      <vt:lpstr>VELJAČA</vt:lpstr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 3</cp:lastModifiedBy>
  <cp:lastPrinted>2024-02-08T13:43:49Z</cp:lastPrinted>
  <dcterms:created xsi:type="dcterms:W3CDTF">2016-11-01T03:33:07Z</dcterms:created>
  <dcterms:modified xsi:type="dcterms:W3CDTF">2024-05-14T06:55:31Z</dcterms:modified>
</cp:coreProperties>
</file>